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35" activeTab="0"/>
  </bookViews>
  <sheets>
    <sheet name="IWA Budget" sheetId="1" r:id="rId1"/>
  </sheets>
  <definedNames>
    <definedName name="AUS__EURO">#REF!</definedName>
    <definedName name="AUSdollar_EURO">#REF!</definedName>
    <definedName name="f_Inflation">#REF!</definedName>
    <definedName name="NumberParticipants">#REF!</definedName>
  </definedNames>
  <calcPr fullCalcOnLoad="1"/>
</workbook>
</file>

<file path=xl/sharedStrings.xml><?xml version="1.0" encoding="utf-8"?>
<sst xmlns="http://schemas.openxmlformats.org/spreadsheetml/2006/main" count="77" uniqueCount="64">
  <si>
    <t>Income</t>
  </si>
  <si>
    <t>1) Conference fees</t>
  </si>
  <si>
    <t>Expenses</t>
  </si>
  <si>
    <t>3) Contingencies (</t>
  </si>
  <si>
    <t>% of expenses)</t>
  </si>
  <si>
    <t>WIN / LOSS</t>
  </si>
  <si>
    <t>Rent of hall for conference</t>
  </si>
  <si>
    <t>Rent of hall for reception</t>
  </si>
  <si>
    <t>Rent of hall for conference dinner</t>
  </si>
  <si>
    <t>Decoration</t>
  </si>
  <si>
    <t>Fee for each registration (professionals for registration &amp; hotel booking)</t>
  </si>
  <si>
    <t>Coffee breaks</t>
  </si>
  <si>
    <t>Lunch</t>
  </si>
  <si>
    <t>Technical tour</t>
  </si>
  <si>
    <t xml:space="preserve">Advertising </t>
  </si>
  <si>
    <t>Quantity</t>
  </si>
  <si>
    <t>High income country - Early registration</t>
  </si>
  <si>
    <t>Low income country - Late registration</t>
  </si>
  <si>
    <t>Low income country - Early registration</t>
  </si>
  <si>
    <t xml:space="preserve">2) Other income </t>
  </si>
  <si>
    <t>High income country - Late registration</t>
  </si>
  <si>
    <t xml:space="preserve">Provisional budget for </t>
  </si>
  <si>
    <t>Number of participants</t>
  </si>
  <si>
    <t>Total per person</t>
  </si>
  <si>
    <t>Invited speakers (travel and accomondation)</t>
  </si>
  <si>
    <t>Advertising</t>
  </si>
  <si>
    <t xml:space="preserve">Tickets for Public transport </t>
  </si>
  <si>
    <t>4) Fee to IWA</t>
  </si>
  <si>
    <t xml:space="preserve">Non IWA </t>
  </si>
  <si>
    <t xml:space="preserve">IWA </t>
  </si>
  <si>
    <t>IWA</t>
  </si>
  <si>
    <t>Fee (€)</t>
  </si>
  <si>
    <t>%</t>
  </si>
  <si>
    <t>(€)</t>
  </si>
  <si>
    <t>€/person</t>
  </si>
  <si>
    <t>Dates</t>
  </si>
  <si>
    <t>Country</t>
  </si>
  <si>
    <t>City</t>
  </si>
  <si>
    <t>Difference between non-IWA and IWA fee</t>
  </si>
  <si>
    <t>No. of delegates expected</t>
  </si>
  <si>
    <t>Total Income</t>
  </si>
  <si>
    <t>Total Expenses</t>
  </si>
  <si>
    <t>Other</t>
  </si>
  <si>
    <t>Technical tours</t>
  </si>
  <si>
    <t>Sponsorship</t>
  </si>
  <si>
    <t>Exhibition</t>
  </si>
  <si>
    <t>Personnel, organisation</t>
  </si>
  <si>
    <t>Printing of Call for Papers</t>
  </si>
  <si>
    <t>Call for Papers</t>
  </si>
  <si>
    <t>Preliminary Programme and Registration Printing</t>
  </si>
  <si>
    <t>Preliminary Programme and Registration Design</t>
  </si>
  <si>
    <t>Website</t>
  </si>
  <si>
    <t>Delegate Bags</t>
  </si>
  <si>
    <t>Production of Confernce CD</t>
  </si>
  <si>
    <t xml:space="preserve">Welcome Reception </t>
  </si>
  <si>
    <t>Food &amp; drinks Conference Dinner</t>
  </si>
  <si>
    <t>Mailing (Preliminary Programme &amp; Registration)</t>
  </si>
  <si>
    <t>Printing of Programme Book</t>
  </si>
  <si>
    <t>Programme Book Design</t>
  </si>
  <si>
    <t>Confernece CD Design</t>
  </si>
  <si>
    <t>1) Fixed expenses</t>
  </si>
  <si>
    <t>2) Variable expenses</t>
  </si>
  <si>
    <t>YWP (student)</t>
  </si>
  <si>
    <t>Accompaning delegate</t>
  </si>
</sst>
</file>

<file path=xl/styles.xml><?xml version="1.0" encoding="utf-8"?>
<styleSheet xmlns="http://schemas.openxmlformats.org/spreadsheetml/2006/main">
  <numFmts count="6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öS&quot;\ #,##0;\-&quot;öS&quot;\ #,##0"/>
    <numFmt numFmtId="209" formatCode="&quot;öS&quot;\ #,##0;[Red]\-&quot;öS&quot;\ #,##0"/>
    <numFmt numFmtId="210" formatCode="&quot;öS&quot;\ #,##0.00;\-&quot;öS&quot;\ #,##0.00"/>
    <numFmt numFmtId="211" formatCode="&quot;öS&quot;\ #,##0.00;[Red]\-&quot;öS&quot;\ #,##0.00"/>
    <numFmt numFmtId="212" formatCode="_-&quot;öS&quot;\ * #,##0_-;\-&quot;öS&quot;\ * #,##0_-;_-&quot;öS&quot;\ * &quot;-&quot;_-;_-@_-"/>
    <numFmt numFmtId="213" formatCode="_-&quot;öS&quot;\ * #,##0.00_-;\-&quot;öS&quot;\ * #,##0.00_-;_-&quot;öS&quot;\ * &quot;-&quot;??_-;_-@_-"/>
    <numFmt numFmtId="214" formatCode="#,##0.00\ &quot;€&quot;"/>
    <numFmt numFmtId="215" formatCode="#,##0.0\ &quot;€&quot;"/>
    <numFmt numFmtId="216" formatCode="#,##0\ &quot;€&quot;"/>
    <numFmt numFmtId="217" formatCode="0.000000"/>
    <numFmt numFmtId="218" formatCode="0.00000"/>
    <numFmt numFmtId="219" formatCode="0.0000"/>
    <numFmt numFmtId="220" formatCode="0.000"/>
    <numFmt numFmtId="221" formatCode="0.0"/>
    <numFmt numFmtId="222" formatCode="#,##0.0"/>
    <numFmt numFmtId="223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6"/>
      <name val="Arial"/>
      <family val="2"/>
    </font>
    <font>
      <b/>
      <sz val="10"/>
      <color indexed="44"/>
      <name val="Arial"/>
      <family val="2"/>
    </font>
    <font>
      <b/>
      <sz val="10"/>
      <color indexed="47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216" fontId="0" fillId="0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16" fontId="2" fillId="0" borderId="0" xfId="0" applyNumberFormat="1" applyFont="1" applyFill="1" applyBorder="1" applyAlignment="1">
      <alignment horizontal="right" vertical="center"/>
    </xf>
    <xf numFmtId="9" fontId="2" fillId="0" borderId="0" xfId="59" applyFont="1" applyFill="1" applyBorder="1" applyAlignment="1">
      <alignment vertical="center"/>
    </xf>
    <xf numFmtId="0" fontId="0" fillId="0" borderId="0" xfId="0" applyFont="1" applyAlignment="1">
      <alignment/>
    </xf>
    <xf numFmtId="216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4" fontId="0" fillId="35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4" fontId="4" fillId="36" borderId="0" xfId="0" applyNumberFormat="1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4" fontId="6" fillId="36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4" fontId="7" fillId="36" borderId="0" xfId="0" applyNumberFormat="1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9" fillId="36" borderId="0" xfId="0" applyFont="1" applyFill="1" applyBorder="1" applyAlignment="1">
      <alignment vertical="center"/>
    </xf>
    <xf numFmtId="9" fontId="9" fillId="36" borderId="0" xfId="59" applyFont="1" applyFill="1" applyBorder="1" applyAlignment="1">
      <alignment vertical="center"/>
    </xf>
    <xf numFmtId="4" fontId="9" fillId="36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9" fontId="9" fillId="0" borderId="0" xfId="59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16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36" borderId="0" xfId="0" applyFont="1" applyFill="1" applyBorder="1" applyAlignment="1" applyProtection="1">
      <alignment vertical="center"/>
      <protection/>
    </xf>
    <xf numFmtId="4" fontId="10" fillId="36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21" fontId="0" fillId="0" borderId="0" xfId="0" applyNumberFormat="1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 applyProtection="1">
      <alignment vertical="center"/>
      <protection/>
    </xf>
    <xf numFmtId="4" fontId="5" fillId="36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7" borderId="0" xfId="0" applyFont="1" applyFill="1" applyBorder="1" applyAlignment="1" applyProtection="1">
      <alignment vertical="center"/>
      <protection locked="0"/>
    </xf>
    <xf numFmtId="9" fontId="9" fillId="36" borderId="0" xfId="59" applyFont="1" applyFill="1" applyBorder="1" applyAlignment="1" applyProtection="1">
      <alignment vertical="center"/>
      <protection locked="0"/>
    </xf>
    <xf numFmtId="4" fontId="10" fillId="36" borderId="0" xfId="0" applyNumberFormat="1" applyFont="1" applyFill="1" applyBorder="1" applyAlignment="1" applyProtection="1">
      <alignment vertical="center"/>
      <protection hidden="1"/>
    </xf>
    <xf numFmtId="216" fontId="10" fillId="36" borderId="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216" fontId="0" fillId="0" borderId="0" xfId="0" applyNumberFormat="1" applyFont="1" applyFill="1" applyBorder="1" applyAlignment="1" applyProtection="1">
      <alignment horizontal="center" vertical="center"/>
      <protection hidden="1"/>
    </xf>
    <xf numFmtId="4" fontId="5" fillId="36" borderId="0" xfId="0" applyNumberFormat="1" applyFont="1" applyFill="1" applyBorder="1" applyAlignment="1" applyProtection="1">
      <alignment vertical="center"/>
      <protection hidden="1"/>
    </xf>
    <xf numFmtId="216" fontId="5" fillId="36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216" fontId="5" fillId="0" borderId="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216" fontId="0" fillId="0" borderId="0" xfId="0" applyNumberFormat="1" applyFont="1" applyFill="1" applyBorder="1" applyAlignment="1" applyProtection="1">
      <alignment horizontal="right" vertical="center"/>
      <protection hidden="1"/>
    </xf>
    <xf numFmtId="4" fontId="0" fillId="34" borderId="0" xfId="0" applyNumberFormat="1" applyFont="1" applyFill="1" applyBorder="1" applyAlignment="1" applyProtection="1">
      <alignment horizontal="center" vertical="center"/>
      <protection hidden="1"/>
    </xf>
    <xf numFmtId="216" fontId="0" fillId="34" borderId="0" xfId="0" applyNumberFormat="1" applyFont="1" applyFill="1" applyBorder="1" applyAlignment="1" applyProtection="1">
      <alignment horizontal="right" vertical="center"/>
      <protection hidden="1"/>
    </xf>
    <xf numFmtId="4" fontId="4" fillId="36" borderId="0" xfId="0" applyNumberFormat="1" applyFont="1" applyFill="1" applyBorder="1" applyAlignment="1" applyProtection="1">
      <alignment vertical="center"/>
      <protection hidden="1"/>
    </xf>
    <xf numFmtId="216" fontId="4" fillId="36" borderId="0" xfId="0" applyNumberFormat="1" applyFont="1" applyFill="1" applyBorder="1" applyAlignment="1" applyProtection="1">
      <alignment horizontal="right" vertical="center"/>
      <protection hidden="1"/>
    </xf>
    <xf numFmtId="216" fontId="0" fillId="35" borderId="0" xfId="0" applyNumberFormat="1" applyFont="1" applyFill="1" applyBorder="1" applyAlignment="1" applyProtection="1">
      <alignment horizontal="right" vertical="center"/>
      <protection hidden="1"/>
    </xf>
    <xf numFmtId="216" fontId="1" fillId="33" borderId="0" xfId="0" applyNumberFormat="1" applyFont="1" applyFill="1" applyBorder="1" applyAlignment="1" applyProtection="1">
      <alignment horizontal="right" vertical="center"/>
      <protection hidden="1"/>
    </xf>
    <xf numFmtId="216" fontId="2" fillId="0" borderId="0" xfId="0" applyNumberFormat="1" applyFont="1" applyFill="1" applyBorder="1" applyAlignment="1" applyProtection="1">
      <alignment horizontal="right" vertical="center"/>
      <protection hidden="1"/>
    </xf>
    <xf numFmtId="216" fontId="1" fillId="0" borderId="0" xfId="0" applyNumberFormat="1" applyFont="1" applyFill="1" applyBorder="1" applyAlignment="1" applyProtection="1">
      <alignment horizontal="right" vertical="center"/>
      <protection hidden="1"/>
    </xf>
    <xf numFmtId="216" fontId="6" fillId="36" borderId="0" xfId="0" applyNumberFormat="1" applyFont="1" applyFill="1" applyBorder="1" applyAlignment="1" applyProtection="1">
      <alignment horizontal="right" vertical="center"/>
      <protection hidden="1"/>
    </xf>
    <xf numFmtId="216" fontId="6" fillId="0" borderId="0" xfId="0" applyNumberFormat="1" applyFont="1" applyFill="1" applyBorder="1" applyAlignment="1" applyProtection="1">
      <alignment horizontal="right" vertical="center"/>
      <protection hidden="1"/>
    </xf>
    <xf numFmtId="216" fontId="2" fillId="37" borderId="0" xfId="0" applyNumberFormat="1" applyFont="1" applyFill="1" applyBorder="1" applyAlignment="1" applyProtection="1">
      <alignment horizontal="right" vertical="center"/>
      <protection hidden="1"/>
    </xf>
    <xf numFmtId="216" fontId="0" fillId="37" borderId="0" xfId="0" applyNumberFormat="1" applyFont="1" applyFill="1" applyBorder="1" applyAlignment="1" applyProtection="1">
      <alignment vertical="center"/>
      <protection hidden="1"/>
    </xf>
    <xf numFmtId="216" fontId="0" fillId="0" borderId="0" xfId="0" applyNumberFormat="1" applyFont="1" applyFill="1" applyBorder="1" applyAlignment="1" applyProtection="1">
      <alignment vertical="center"/>
      <protection hidden="1"/>
    </xf>
    <xf numFmtId="216" fontId="7" fillId="36" borderId="0" xfId="0" applyNumberFormat="1" applyFont="1" applyFill="1" applyBorder="1" applyAlignment="1" applyProtection="1">
      <alignment horizontal="right" vertical="center"/>
      <protection hidden="1"/>
    </xf>
    <xf numFmtId="216" fontId="7" fillId="0" borderId="0" xfId="0" applyNumberFormat="1" applyFont="1" applyFill="1" applyBorder="1" applyAlignment="1" applyProtection="1">
      <alignment horizontal="right" vertical="center"/>
      <protection hidden="1"/>
    </xf>
    <xf numFmtId="216" fontId="0" fillId="38" borderId="0" xfId="0" applyNumberFormat="1" applyFont="1" applyFill="1" applyBorder="1" applyAlignment="1" applyProtection="1">
      <alignment vertical="center"/>
      <protection hidden="1"/>
    </xf>
    <xf numFmtId="216" fontId="9" fillId="36" borderId="0" xfId="0" applyNumberFormat="1" applyFont="1" applyFill="1" applyBorder="1" applyAlignment="1" applyProtection="1">
      <alignment horizontal="right" vertical="center"/>
      <protection hidden="1"/>
    </xf>
    <xf numFmtId="216" fontId="9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Alignment="1" applyProtection="1">
      <alignment horizontal="center" vertical="center" wrapText="1"/>
      <protection locked="0"/>
    </xf>
    <xf numFmtId="4" fontId="10" fillId="34" borderId="0" xfId="0" applyNumberFormat="1" applyFont="1" applyFill="1" applyBorder="1" applyAlignment="1" applyProtection="1">
      <alignment horizontal="center" vertical="center"/>
      <protection hidden="1"/>
    </xf>
    <xf numFmtId="216" fontId="10" fillId="34" borderId="0" xfId="0" applyNumberFormat="1" applyFont="1" applyFill="1" applyBorder="1" applyAlignment="1" applyProtection="1">
      <alignment horizontal="right" vertical="center"/>
      <protection hidden="1"/>
    </xf>
    <xf numFmtId="216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16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vertical="center" wrapText="1"/>
      <protection locked="0"/>
    </xf>
    <xf numFmtId="0" fontId="0" fillId="38" borderId="0" xfId="0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37" borderId="0" xfId="0" applyFont="1" applyFill="1" applyBorder="1" applyAlignment="1" applyProtection="1">
      <alignment vertical="center" wrapText="1" shrinkToFi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 wrapText="1"/>
    </xf>
    <xf numFmtId="0" fontId="1" fillId="38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695325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28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6">
      <selection activeCell="K28" sqref="K28"/>
    </sheetView>
  </sheetViews>
  <sheetFormatPr defaultColWidth="9.140625" defaultRowHeight="12.75"/>
  <cols>
    <col min="1" max="1" width="11.00390625" style="0" customWidth="1"/>
    <col min="2" max="2" width="10.57421875" style="0" customWidth="1"/>
    <col min="3" max="3" width="23.140625" style="0" customWidth="1"/>
    <col min="5" max="5" width="12.8515625" style="0" customWidth="1"/>
    <col min="6" max="6" width="11.8515625" style="0" customWidth="1"/>
    <col min="7" max="7" width="11.140625" style="0" customWidth="1"/>
    <col min="8" max="8" width="11.421875" style="0" customWidth="1"/>
  </cols>
  <sheetData>
    <row r="1" spans="1:5" ht="12.75">
      <c r="A1" s="104"/>
      <c r="B1" s="104"/>
      <c r="C1" s="104"/>
      <c r="D1" s="104"/>
      <c r="E1" s="104"/>
    </row>
    <row r="2" spans="1:5" ht="12.75">
      <c r="A2" s="104"/>
      <c r="B2" s="104"/>
      <c r="C2" s="104"/>
      <c r="D2" s="104"/>
      <c r="E2" s="104"/>
    </row>
    <row r="3" spans="1:5" ht="12.75">
      <c r="A3" s="104"/>
      <c r="B3" s="104"/>
      <c r="C3" s="104"/>
      <c r="D3" s="104"/>
      <c r="E3" s="104"/>
    </row>
    <row r="4" spans="1:5" ht="12.75">
      <c r="A4" s="104"/>
      <c r="B4" s="104"/>
      <c r="C4" s="104"/>
      <c r="D4" s="104"/>
      <c r="E4" s="104"/>
    </row>
    <row r="5" spans="1:5" ht="12.75">
      <c r="A5" s="104"/>
      <c r="B5" s="104"/>
      <c r="C5" s="104"/>
      <c r="D5" s="104"/>
      <c r="E5" s="104"/>
    </row>
    <row r="6" spans="1:5" ht="13.5" customHeight="1">
      <c r="A6" s="104"/>
      <c r="B6" s="104"/>
      <c r="C6" s="104"/>
      <c r="D6" s="104"/>
      <c r="E6" s="104"/>
    </row>
    <row r="7" spans="1:5" ht="13.5" customHeight="1">
      <c r="A7" s="104"/>
      <c r="B7" s="104"/>
      <c r="C7" s="104"/>
      <c r="D7" s="104"/>
      <c r="E7" s="104"/>
    </row>
    <row r="8" spans="1:9" ht="12.75">
      <c r="A8" s="117" t="s">
        <v>21</v>
      </c>
      <c r="B8" s="118"/>
      <c r="C8" s="115"/>
      <c r="D8" s="115"/>
      <c r="E8" s="116"/>
      <c r="F8" s="5"/>
      <c r="G8" s="15"/>
      <c r="H8" s="6"/>
      <c r="I8" s="1"/>
    </row>
    <row r="9" spans="1:9" ht="12.75">
      <c r="A9" s="119" t="s">
        <v>35</v>
      </c>
      <c r="B9" s="120"/>
      <c r="C9" s="115"/>
      <c r="D9" s="115"/>
      <c r="E9" s="116"/>
      <c r="F9" s="51"/>
      <c r="G9" s="16"/>
      <c r="H9" s="6"/>
      <c r="I9" s="1"/>
    </row>
    <row r="10" spans="1:9" ht="12.75">
      <c r="A10" s="123" t="s">
        <v>37</v>
      </c>
      <c r="B10" s="116"/>
      <c r="C10" s="115"/>
      <c r="D10" s="115"/>
      <c r="E10" s="116"/>
      <c r="F10" s="51"/>
      <c r="G10" s="16"/>
      <c r="H10" s="6"/>
      <c r="I10" s="1"/>
    </row>
    <row r="11" spans="1:9" ht="12.75">
      <c r="A11" s="119" t="s">
        <v>36</v>
      </c>
      <c r="B11" s="120"/>
      <c r="C11" s="115"/>
      <c r="D11" s="115"/>
      <c r="E11" s="116"/>
      <c r="F11" s="51"/>
      <c r="G11" s="16"/>
      <c r="H11" s="6"/>
      <c r="I11" s="1"/>
    </row>
    <row r="12" spans="1:9" ht="12.75">
      <c r="A12" s="119"/>
      <c r="B12" s="120"/>
      <c r="C12" s="120"/>
      <c r="D12" s="120"/>
      <c r="E12" s="120"/>
      <c r="F12" s="51"/>
      <c r="G12" s="16"/>
      <c r="H12" s="6"/>
      <c r="I12" s="1"/>
    </row>
    <row r="13" spans="1:9" ht="12.75">
      <c r="A13" s="119" t="s">
        <v>22</v>
      </c>
      <c r="B13" s="119"/>
      <c r="C13" s="115"/>
      <c r="D13" s="116"/>
      <c r="E13" s="116"/>
      <c r="F13" s="3"/>
      <c r="G13" s="3"/>
      <c r="H13" s="50"/>
      <c r="I13" s="1"/>
    </row>
    <row r="14" spans="1:9" ht="12.75">
      <c r="A14" s="121"/>
      <c r="B14" s="121"/>
      <c r="C14" s="121"/>
      <c r="D14" s="121"/>
      <c r="E14" s="121"/>
      <c r="F14" s="56"/>
      <c r="G14" s="56"/>
      <c r="H14" s="103" t="s">
        <v>33</v>
      </c>
      <c r="I14" s="1"/>
    </row>
    <row r="15" spans="1:9" s="47" customFormat="1" ht="12.75">
      <c r="A15" s="53" t="s">
        <v>5</v>
      </c>
      <c r="B15" s="53"/>
      <c r="C15" s="53"/>
      <c r="D15" s="53"/>
      <c r="E15" s="53"/>
      <c r="F15" s="54"/>
      <c r="G15" s="65" t="e">
        <f>H15/H49</f>
        <v>#DIV/0!</v>
      </c>
      <c r="H15" s="66">
        <f>H49-H90</f>
        <v>0</v>
      </c>
      <c r="I15" s="46"/>
    </row>
    <row r="16" spans="1:9" ht="12.75">
      <c r="A16" s="57"/>
      <c r="B16" s="57"/>
      <c r="C16" s="57"/>
      <c r="D16" s="57"/>
      <c r="E16" s="57"/>
      <c r="F16" s="56"/>
      <c r="G16" s="67"/>
      <c r="H16" s="68"/>
      <c r="I16" s="1"/>
    </row>
    <row r="17" spans="1:9" ht="12.75">
      <c r="A17" s="55" t="s">
        <v>0</v>
      </c>
      <c r="B17" s="57"/>
      <c r="C17" s="57"/>
      <c r="D17" s="57"/>
      <c r="E17" s="58"/>
      <c r="F17" s="56"/>
      <c r="G17" s="67"/>
      <c r="H17" s="68"/>
      <c r="I17" s="1"/>
    </row>
    <row r="18" spans="1:9" ht="12.75">
      <c r="A18" s="59" t="s">
        <v>1</v>
      </c>
      <c r="B18" s="59"/>
      <c r="C18" s="59"/>
      <c r="D18" s="59"/>
      <c r="E18" s="59"/>
      <c r="F18" s="60"/>
      <c r="G18" s="69"/>
      <c r="H18" s="70">
        <f>SUM(H21:H36)</f>
        <v>0</v>
      </c>
      <c r="I18" s="1"/>
    </row>
    <row r="19" spans="1:9" s="26" customFormat="1" ht="12.75">
      <c r="A19" s="42"/>
      <c r="B19" s="42"/>
      <c r="C19" s="42"/>
      <c r="D19" s="42"/>
      <c r="E19" s="42"/>
      <c r="F19" s="43"/>
      <c r="G19" s="71"/>
      <c r="H19" s="72"/>
      <c r="I19" s="1"/>
    </row>
    <row r="20" spans="1:9" ht="12.75" customHeight="1">
      <c r="A20" s="57"/>
      <c r="B20" s="57"/>
      <c r="C20" s="57"/>
      <c r="D20" s="61" t="s">
        <v>31</v>
      </c>
      <c r="E20" s="125" t="s">
        <v>39</v>
      </c>
      <c r="F20" s="125"/>
      <c r="G20" s="73" t="s">
        <v>32</v>
      </c>
      <c r="H20" s="74"/>
      <c r="I20" s="1"/>
    </row>
    <row r="21" spans="1:9" ht="12.75">
      <c r="A21" s="124" t="s">
        <v>16</v>
      </c>
      <c r="B21" s="124"/>
      <c r="C21" s="17" t="s">
        <v>28</v>
      </c>
      <c r="D21" s="105"/>
      <c r="E21" s="113"/>
      <c r="F21" s="113"/>
      <c r="G21" s="75" t="e">
        <f>+E21/$C$13</f>
        <v>#DIV/0!</v>
      </c>
      <c r="H21" s="76">
        <f>+D21*E21</f>
        <v>0</v>
      </c>
      <c r="I21" s="1"/>
    </row>
    <row r="22" spans="1:9" ht="12.75">
      <c r="A22" s="124"/>
      <c r="B22" s="124"/>
      <c r="C22" s="17" t="s">
        <v>29</v>
      </c>
      <c r="D22" s="105"/>
      <c r="E22" s="113"/>
      <c r="F22" s="113"/>
      <c r="G22" s="75" t="e">
        <f aca="true" t="shared" si="0" ref="G22:G36">+F22/$C$13</f>
        <v>#DIV/0!</v>
      </c>
      <c r="H22" s="76">
        <f aca="true" t="shared" si="1" ref="H22:H36">+D22*E22</f>
        <v>0</v>
      </c>
      <c r="I22" s="1"/>
    </row>
    <row r="23" spans="1:9" ht="12.75">
      <c r="A23" s="124"/>
      <c r="B23" s="124"/>
      <c r="C23" s="17" t="s">
        <v>62</v>
      </c>
      <c r="D23" s="105"/>
      <c r="E23" s="113"/>
      <c r="F23" s="113"/>
      <c r="G23" s="75" t="e">
        <f t="shared" si="0"/>
        <v>#DIV/0!</v>
      </c>
      <c r="H23" s="76">
        <f t="shared" si="1"/>
        <v>0</v>
      </c>
      <c r="I23" s="1"/>
    </row>
    <row r="24" spans="1:9" ht="12.75">
      <c r="A24" s="124"/>
      <c r="B24" s="124"/>
      <c r="C24" s="17" t="s">
        <v>63</v>
      </c>
      <c r="D24" s="105"/>
      <c r="E24" s="113"/>
      <c r="F24" s="113"/>
      <c r="G24" s="75" t="e">
        <f t="shared" si="0"/>
        <v>#DIV/0!</v>
      </c>
      <c r="H24" s="76">
        <f t="shared" si="1"/>
        <v>0</v>
      </c>
      <c r="I24" s="1"/>
    </row>
    <row r="25" spans="1:9" ht="12.75">
      <c r="A25" s="112" t="s">
        <v>20</v>
      </c>
      <c r="B25" s="112"/>
      <c r="C25" s="37" t="s">
        <v>28</v>
      </c>
      <c r="D25" s="106"/>
      <c r="E25" s="114"/>
      <c r="F25" s="114"/>
      <c r="G25" s="75" t="e">
        <f t="shared" si="0"/>
        <v>#DIV/0!</v>
      </c>
      <c r="H25" s="76">
        <f t="shared" si="1"/>
        <v>0</v>
      </c>
      <c r="I25" s="1"/>
    </row>
    <row r="26" spans="1:9" ht="12.75">
      <c r="A26" s="112"/>
      <c r="B26" s="112"/>
      <c r="C26" s="37" t="s">
        <v>29</v>
      </c>
      <c r="D26" s="106"/>
      <c r="E26" s="114"/>
      <c r="F26" s="114"/>
      <c r="G26" s="75" t="e">
        <f t="shared" si="0"/>
        <v>#DIV/0!</v>
      </c>
      <c r="H26" s="76">
        <f t="shared" si="1"/>
        <v>0</v>
      </c>
      <c r="I26" s="1"/>
    </row>
    <row r="27" spans="1:9" ht="12.75">
      <c r="A27" s="112"/>
      <c r="B27" s="112"/>
      <c r="C27" s="37" t="s">
        <v>62</v>
      </c>
      <c r="D27" s="106"/>
      <c r="E27" s="114"/>
      <c r="F27" s="114"/>
      <c r="G27" s="75" t="e">
        <f t="shared" si="0"/>
        <v>#DIV/0!</v>
      </c>
      <c r="H27" s="76">
        <f t="shared" si="1"/>
        <v>0</v>
      </c>
      <c r="I27" s="1"/>
    </row>
    <row r="28" spans="1:9" ht="12.75">
      <c r="A28" s="112"/>
      <c r="B28" s="112"/>
      <c r="C28" s="37" t="s">
        <v>63</v>
      </c>
      <c r="D28" s="106"/>
      <c r="E28" s="114"/>
      <c r="F28" s="114"/>
      <c r="G28" s="75" t="e">
        <f t="shared" si="0"/>
        <v>#DIV/0!</v>
      </c>
      <c r="H28" s="76">
        <f t="shared" si="1"/>
        <v>0</v>
      </c>
      <c r="I28" s="1"/>
    </row>
    <row r="29" spans="1:9" ht="12.75">
      <c r="A29" s="129" t="s">
        <v>18</v>
      </c>
      <c r="B29" s="129"/>
      <c r="C29" s="17" t="s">
        <v>28</v>
      </c>
      <c r="D29" s="105"/>
      <c r="E29" s="113"/>
      <c r="F29" s="113"/>
      <c r="G29" s="75" t="e">
        <f t="shared" si="0"/>
        <v>#DIV/0!</v>
      </c>
      <c r="H29" s="76">
        <f t="shared" si="1"/>
        <v>0</v>
      </c>
      <c r="I29" s="1"/>
    </row>
    <row r="30" spans="1:9" ht="12.75">
      <c r="A30" s="129"/>
      <c r="B30" s="129"/>
      <c r="C30" s="17" t="s">
        <v>30</v>
      </c>
      <c r="D30" s="105"/>
      <c r="E30" s="113"/>
      <c r="F30" s="113"/>
      <c r="G30" s="75" t="e">
        <f t="shared" si="0"/>
        <v>#DIV/0!</v>
      </c>
      <c r="H30" s="76">
        <f t="shared" si="1"/>
        <v>0</v>
      </c>
      <c r="I30" s="1"/>
    </row>
    <row r="31" spans="1:9" ht="12.75">
      <c r="A31" s="129"/>
      <c r="B31" s="129"/>
      <c r="C31" s="17" t="s">
        <v>62</v>
      </c>
      <c r="D31" s="105"/>
      <c r="E31" s="113"/>
      <c r="F31" s="113"/>
      <c r="G31" s="75" t="e">
        <f t="shared" si="0"/>
        <v>#DIV/0!</v>
      </c>
      <c r="H31" s="76">
        <f t="shared" si="1"/>
        <v>0</v>
      </c>
      <c r="I31" s="1"/>
    </row>
    <row r="32" spans="1:9" ht="12.75">
      <c r="A32" s="129"/>
      <c r="B32" s="129"/>
      <c r="C32" s="17" t="s">
        <v>63</v>
      </c>
      <c r="D32" s="105"/>
      <c r="E32" s="113"/>
      <c r="F32" s="113"/>
      <c r="G32" s="75" t="e">
        <f t="shared" si="0"/>
        <v>#DIV/0!</v>
      </c>
      <c r="H32" s="76">
        <f t="shared" si="1"/>
        <v>0</v>
      </c>
      <c r="I32" s="1"/>
    </row>
    <row r="33" spans="1:9" ht="12.75">
      <c r="A33" s="112" t="s">
        <v>17</v>
      </c>
      <c r="B33" s="112"/>
      <c r="C33" s="37" t="s">
        <v>28</v>
      </c>
      <c r="D33" s="106"/>
      <c r="E33" s="114"/>
      <c r="F33" s="114"/>
      <c r="G33" s="75" t="e">
        <f t="shared" si="0"/>
        <v>#DIV/0!</v>
      </c>
      <c r="H33" s="76">
        <f t="shared" si="1"/>
        <v>0</v>
      </c>
      <c r="I33" s="1"/>
    </row>
    <row r="34" spans="1:9" ht="12.75">
      <c r="A34" s="112"/>
      <c r="B34" s="112"/>
      <c r="C34" s="37" t="s">
        <v>29</v>
      </c>
      <c r="D34" s="106"/>
      <c r="E34" s="114"/>
      <c r="F34" s="114"/>
      <c r="G34" s="75" t="e">
        <f t="shared" si="0"/>
        <v>#DIV/0!</v>
      </c>
      <c r="H34" s="76">
        <f t="shared" si="1"/>
        <v>0</v>
      </c>
      <c r="I34" s="1"/>
    </row>
    <row r="35" spans="1:9" ht="12.75">
      <c r="A35" s="112"/>
      <c r="B35" s="112"/>
      <c r="C35" s="37" t="s">
        <v>62</v>
      </c>
      <c r="D35" s="106"/>
      <c r="E35" s="114"/>
      <c r="F35" s="114"/>
      <c r="G35" s="75" t="e">
        <f t="shared" si="0"/>
        <v>#DIV/0!</v>
      </c>
      <c r="H35" s="76">
        <f t="shared" si="1"/>
        <v>0</v>
      </c>
      <c r="I35" s="1"/>
    </row>
    <row r="36" spans="1:9" ht="12.75">
      <c r="A36" s="112"/>
      <c r="B36" s="112"/>
      <c r="C36" s="17" t="s">
        <v>63</v>
      </c>
      <c r="D36" s="106"/>
      <c r="E36" s="114"/>
      <c r="F36" s="114"/>
      <c r="G36" s="75" t="e">
        <f t="shared" si="0"/>
        <v>#DIV/0!</v>
      </c>
      <c r="H36" s="76">
        <f t="shared" si="1"/>
        <v>0</v>
      </c>
      <c r="I36" s="1"/>
    </row>
    <row r="37" spans="1:9" s="26" customFormat="1" ht="12.75">
      <c r="A37" s="52"/>
      <c r="B37" s="52"/>
      <c r="C37" s="4"/>
      <c r="D37" s="93"/>
      <c r="E37" s="94"/>
      <c r="F37" s="95"/>
      <c r="G37" s="96"/>
      <c r="H37" s="74"/>
      <c r="I37" s="1"/>
    </row>
    <row r="38" spans="1:9" ht="24" customHeight="1">
      <c r="A38" s="127" t="s">
        <v>38</v>
      </c>
      <c r="B38" s="127"/>
      <c r="C38" s="97"/>
      <c r="D38" s="98"/>
      <c r="E38" s="99"/>
      <c r="F38" s="100"/>
      <c r="G38" s="101"/>
      <c r="H38" s="102">
        <f>D21-D22</f>
        <v>0</v>
      </c>
      <c r="I38" s="1"/>
    </row>
    <row r="39" spans="1:9" ht="12.75">
      <c r="A39" s="1"/>
      <c r="B39" s="1"/>
      <c r="C39" s="1"/>
      <c r="D39" s="1"/>
      <c r="E39" s="1"/>
      <c r="F39" s="3"/>
      <c r="G39" s="67"/>
      <c r="H39" s="74"/>
      <c r="I39" s="1"/>
    </row>
    <row r="40" spans="1:9" ht="12.75">
      <c r="A40" s="20" t="s">
        <v>19</v>
      </c>
      <c r="B40" s="20"/>
      <c r="C40" s="20"/>
      <c r="D40" s="20"/>
      <c r="E40" s="20"/>
      <c r="F40" s="21"/>
      <c r="G40" s="77"/>
      <c r="H40" s="78">
        <f>SUM(H43:H47)</f>
        <v>0</v>
      </c>
      <c r="I40" s="1"/>
    </row>
    <row r="41" spans="1:9" ht="12.75">
      <c r="A41" s="1"/>
      <c r="B41" s="1"/>
      <c r="C41" s="1"/>
      <c r="D41" s="1"/>
      <c r="E41" s="1"/>
      <c r="F41" s="3"/>
      <c r="G41" s="3"/>
      <c r="H41" s="74"/>
      <c r="I41" s="1"/>
    </row>
    <row r="42" spans="1:9" ht="12.75">
      <c r="A42" s="1"/>
      <c r="B42" s="1"/>
      <c r="C42" s="1"/>
      <c r="D42" s="48" t="s">
        <v>33</v>
      </c>
      <c r="E42" s="130" t="s">
        <v>15</v>
      </c>
      <c r="F42" s="130"/>
      <c r="G42" s="3"/>
      <c r="H42" s="74"/>
      <c r="I42" s="1"/>
    </row>
    <row r="43" spans="1:9" ht="12.75">
      <c r="A43" s="18"/>
      <c r="B43" s="18"/>
      <c r="C43" s="62" t="s">
        <v>45</v>
      </c>
      <c r="D43" s="105"/>
      <c r="E43" s="113"/>
      <c r="F43" s="113"/>
      <c r="G43" s="19"/>
      <c r="H43" s="79">
        <f>D43*E43</f>
        <v>0</v>
      </c>
      <c r="I43" s="1"/>
    </row>
    <row r="44" spans="1:9" ht="12.75">
      <c r="A44" s="18"/>
      <c r="B44" s="18"/>
      <c r="C44" s="62" t="s">
        <v>14</v>
      </c>
      <c r="D44" s="105"/>
      <c r="E44" s="113"/>
      <c r="F44" s="113"/>
      <c r="G44" s="19"/>
      <c r="H44" s="79">
        <f>D44*E44</f>
        <v>0</v>
      </c>
      <c r="I44" s="1"/>
    </row>
    <row r="45" spans="1:9" ht="12.75">
      <c r="A45" s="18"/>
      <c r="B45" s="18"/>
      <c r="C45" s="62" t="s">
        <v>44</v>
      </c>
      <c r="D45" s="105"/>
      <c r="E45" s="113"/>
      <c r="F45" s="113"/>
      <c r="G45" s="19"/>
      <c r="H45" s="79">
        <f>D45*E45</f>
        <v>0</v>
      </c>
      <c r="I45" s="1"/>
    </row>
    <row r="46" spans="1:9" ht="12.75">
      <c r="A46" s="18"/>
      <c r="B46" s="18"/>
      <c r="C46" s="62" t="s">
        <v>43</v>
      </c>
      <c r="D46" s="105"/>
      <c r="E46" s="113"/>
      <c r="F46" s="113"/>
      <c r="G46" s="19"/>
      <c r="H46" s="79">
        <f>D46*E46</f>
        <v>0</v>
      </c>
      <c r="I46" s="1"/>
    </row>
    <row r="47" spans="1:9" ht="12.75">
      <c r="A47" s="18"/>
      <c r="B47" s="18"/>
      <c r="C47" s="62" t="s">
        <v>42</v>
      </c>
      <c r="D47" s="105"/>
      <c r="E47" s="113"/>
      <c r="F47" s="113"/>
      <c r="G47" s="19"/>
      <c r="H47" s="79">
        <f>D47*E47</f>
        <v>0</v>
      </c>
      <c r="I47" s="1"/>
    </row>
    <row r="48" spans="1:9" ht="12.75">
      <c r="A48" s="1"/>
      <c r="B48" s="1"/>
      <c r="C48" s="1"/>
      <c r="D48" s="1"/>
      <c r="E48" s="1"/>
      <c r="F48" s="3"/>
      <c r="G48" s="3"/>
      <c r="H48" s="74"/>
      <c r="I48" s="1"/>
    </row>
    <row r="49" spans="1:9" ht="12.75">
      <c r="A49" s="7" t="s">
        <v>40</v>
      </c>
      <c r="B49" s="8"/>
      <c r="C49" s="8"/>
      <c r="D49" s="8"/>
      <c r="E49" s="8"/>
      <c r="F49" s="9"/>
      <c r="G49" s="9"/>
      <c r="H49" s="80">
        <f>H18+H40</f>
        <v>0</v>
      </c>
      <c r="I49" s="10"/>
    </row>
    <row r="50" spans="1:9" ht="12.75">
      <c r="A50" s="1"/>
      <c r="B50" s="1"/>
      <c r="C50" s="1"/>
      <c r="D50" s="1"/>
      <c r="E50" s="1"/>
      <c r="F50" s="3"/>
      <c r="G50" s="3"/>
      <c r="H50" s="81"/>
      <c r="I50" s="1"/>
    </row>
    <row r="51" spans="1:9" ht="12.75">
      <c r="A51" s="4" t="s">
        <v>2</v>
      </c>
      <c r="B51" s="4"/>
      <c r="C51" s="4"/>
      <c r="D51" s="4"/>
      <c r="E51" s="4"/>
      <c r="F51" s="3"/>
      <c r="G51" s="3"/>
      <c r="H51" s="82"/>
      <c r="I51" s="1"/>
    </row>
    <row r="52" spans="1:9" ht="12.75">
      <c r="A52" s="22" t="s">
        <v>60</v>
      </c>
      <c r="B52" s="22"/>
      <c r="C52" s="22"/>
      <c r="D52" s="22"/>
      <c r="E52" s="22"/>
      <c r="F52" s="23"/>
      <c r="G52" s="23"/>
      <c r="H52" s="83">
        <f>SUM(G55:G69)</f>
        <v>0</v>
      </c>
      <c r="I52" s="3"/>
    </row>
    <row r="53" spans="1:9" s="26" customFormat="1" ht="12.75">
      <c r="A53" s="24"/>
      <c r="B53" s="24"/>
      <c r="C53" s="24"/>
      <c r="D53" s="24"/>
      <c r="E53" s="24"/>
      <c r="F53" s="25"/>
      <c r="G53" s="25"/>
      <c r="H53" s="84"/>
      <c r="I53" s="3"/>
    </row>
    <row r="54" spans="1:9" s="26" customFormat="1" ht="12.75">
      <c r="A54" s="24"/>
      <c r="B54" s="24"/>
      <c r="C54" s="24"/>
      <c r="D54" s="24"/>
      <c r="E54" s="24"/>
      <c r="F54" s="25"/>
      <c r="G54" s="49" t="s">
        <v>33</v>
      </c>
      <c r="H54" s="84"/>
      <c r="I54" s="3"/>
    </row>
    <row r="55" spans="1:9" ht="12.75">
      <c r="A55" s="27"/>
      <c r="B55" s="110" t="s">
        <v>46</v>
      </c>
      <c r="C55" s="110"/>
      <c r="D55" s="110"/>
      <c r="E55" s="110"/>
      <c r="F55" s="63"/>
      <c r="G55" s="107"/>
      <c r="H55" s="85"/>
      <c r="I55" s="3"/>
    </row>
    <row r="56" spans="1:9" ht="12.75">
      <c r="A56" s="27"/>
      <c r="B56" s="110" t="s">
        <v>24</v>
      </c>
      <c r="C56" s="110"/>
      <c r="D56" s="110"/>
      <c r="E56" s="110"/>
      <c r="F56" s="63"/>
      <c r="G56" s="107"/>
      <c r="H56" s="86"/>
      <c r="I56" s="3"/>
    </row>
    <row r="57" spans="1:9" ht="12.75" customHeight="1">
      <c r="A57" s="27"/>
      <c r="B57" s="110" t="s">
        <v>6</v>
      </c>
      <c r="C57" s="110"/>
      <c r="D57" s="110"/>
      <c r="E57" s="110"/>
      <c r="F57" s="110"/>
      <c r="G57" s="107"/>
      <c r="H57" s="86"/>
      <c r="I57" s="3"/>
    </row>
    <row r="58" spans="1:9" ht="12.75" customHeight="1">
      <c r="A58" s="27"/>
      <c r="B58" s="110" t="s">
        <v>7</v>
      </c>
      <c r="C58" s="110"/>
      <c r="D58" s="110"/>
      <c r="E58" s="110"/>
      <c r="F58" s="110"/>
      <c r="G58" s="107"/>
      <c r="H58" s="86"/>
      <c r="I58" s="10"/>
    </row>
    <row r="59" spans="1:9" ht="12.75" customHeight="1">
      <c r="A59" s="27"/>
      <c r="B59" s="110" t="s">
        <v>8</v>
      </c>
      <c r="C59" s="110"/>
      <c r="D59" s="110"/>
      <c r="E59" s="110"/>
      <c r="F59" s="110"/>
      <c r="G59" s="107"/>
      <c r="H59" s="86"/>
      <c r="I59" s="3"/>
    </row>
    <row r="60" spans="1:9" ht="12.75" customHeight="1">
      <c r="A60" s="27"/>
      <c r="B60" s="110" t="s">
        <v>48</v>
      </c>
      <c r="C60" s="110"/>
      <c r="D60" s="110"/>
      <c r="E60" s="110"/>
      <c r="F60" s="110"/>
      <c r="G60" s="107"/>
      <c r="H60" s="86"/>
      <c r="I60" s="1"/>
    </row>
    <row r="61" spans="1:9" ht="12.75" customHeight="1">
      <c r="A61" s="27"/>
      <c r="B61" s="110" t="s">
        <v>47</v>
      </c>
      <c r="C61" s="110"/>
      <c r="D61" s="110"/>
      <c r="E61" s="110"/>
      <c r="F61" s="110"/>
      <c r="G61" s="107"/>
      <c r="H61" s="86"/>
      <c r="I61" s="1"/>
    </row>
    <row r="62" spans="1:9" ht="12.75" customHeight="1">
      <c r="A62" s="28"/>
      <c r="B62" s="110" t="s">
        <v>50</v>
      </c>
      <c r="C62" s="110"/>
      <c r="D62" s="110"/>
      <c r="E62" s="110"/>
      <c r="F62" s="110"/>
      <c r="G62" s="107"/>
      <c r="H62" s="86"/>
      <c r="I62" s="13"/>
    </row>
    <row r="63" spans="1:9" ht="12.75" customHeight="1">
      <c r="A63" s="28"/>
      <c r="B63" s="110" t="s">
        <v>49</v>
      </c>
      <c r="C63" s="110"/>
      <c r="D63" s="110"/>
      <c r="E63" s="110"/>
      <c r="F63" s="110"/>
      <c r="G63" s="107"/>
      <c r="H63" s="86"/>
      <c r="I63" s="13"/>
    </row>
    <row r="64" spans="1:9" ht="12.75">
      <c r="A64" s="28"/>
      <c r="B64" s="110" t="s">
        <v>25</v>
      </c>
      <c r="C64" s="110"/>
      <c r="D64" s="110"/>
      <c r="E64" s="110"/>
      <c r="F64" s="110"/>
      <c r="G64" s="107"/>
      <c r="H64" s="86"/>
      <c r="I64" s="13"/>
    </row>
    <row r="65" spans="1:9" ht="12.75" customHeight="1">
      <c r="A65" s="27"/>
      <c r="B65" s="110" t="s">
        <v>58</v>
      </c>
      <c r="C65" s="110"/>
      <c r="D65" s="110"/>
      <c r="E65" s="110"/>
      <c r="F65" s="110"/>
      <c r="G65" s="107"/>
      <c r="H65" s="86"/>
      <c r="I65" s="13"/>
    </row>
    <row r="66" spans="1:9" ht="12.75" customHeight="1">
      <c r="A66" s="27"/>
      <c r="B66" s="110" t="s">
        <v>59</v>
      </c>
      <c r="C66" s="110"/>
      <c r="D66" s="110"/>
      <c r="E66" s="110"/>
      <c r="F66" s="110"/>
      <c r="G66" s="107"/>
      <c r="H66" s="86"/>
      <c r="I66" s="13"/>
    </row>
    <row r="67" spans="1:9" ht="12.75">
      <c r="A67" s="27"/>
      <c r="B67" s="110" t="s">
        <v>51</v>
      </c>
      <c r="C67" s="110"/>
      <c r="D67" s="110"/>
      <c r="E67" s="110"/>
      <c r="F67" s="110"/>
      <c r="G67" s="107"/>
      <c r="H67" s="86"/>
      <c r="I67" s="13"/>
    </row>
    <row r="68" spans="1:9" ht="12.75">
      <c r="A68" s="27"/>
      <c r="B68" s="110" t="s">
        <v>9</v>
      </c>
      <c r="C68" s="110"/>
      <c r="D68" s="110"/>
      <c r="E68" s="110"/>
      <c r="F68" s="110"/>
      <c r="G68" s="107"/>
      <c r="H68" s="86"/>
      <c r="I68" s="13"/>
    </row>
    <row r="69" spans="1:9" ht="12.75" customHeight="1">
      <c r="A69" s="27"/>
      <c r="B69" s="122" t="s">
        <v>13</v>
      </c>
      <c r="C69" s="122"/>
      <c r="D69" s="122"/>
      <c r="E69" s="122"/>
      <c r="F69" s="122"/>
      <c r="G69" s="107"/>
      <c r="H69" s="86"/>
      <c r="I69" s="13"/>
    </row>
    <row r="70" spans="1:9" ht="12.75">
      <c r="A70" s="1"/>
      <c r="B70" s="1"/>
      <c r="C70" s="1"/>
      <c r="D70" s="1"/>
      <c r="E70" s="1"/>
      <c r="F70" s="1"/>
      <c r="G70" s="6"/>
      <c r="H70" s="87"/>
      <c r="I70" s="13"/>
    </row>
    <row r="71" spans="1:11" ht="12.75">
      <c r="A71" s="30" t="s">
        <v>61</v>
      </c>
      <c r="B71" s="30"/>
      <c r="C71" s="30"/>
      <c r="D71" s="30"/>
      <c r="E71" s="30"/>
      <c r="F71" s="31"/>
      <c r="G71" s="31"/>
      <c r="H71" s="88">
        <f>G84*C13</f>
        <v>0</v>
      </c>
      <c r="I71" s="13"/>
      <c r="K71" s="33"/>
    </row>
    <row r="72" spans="1:11" s="26" customFormat="1" ht="12.75">
      <c r="A72" s="29"/>
      <c r="B72" s="29"/>
      <c r="C72" s="29"/>
      <c r="D72" s="29"/>
      <c r="E72" s="29"/>
      <c r="F72" s="44"/>
      <c r="G72" s="44"/>
      <c r="H72" s="89"/>
      <c r="I72" s="41"/>
      <c r="K72" s="45"/>
    </row>
    <row r="73" spans="1:9" ht="12.75">
      <c r="A73" s="1"/>
      <c r="B73" s="4"/>
      <c r="C73" s="4"/>
      <c r="D73" s="4"/>
      <c r="E73" s="4"/>
      <c r="F73" s="3"/>
      <c r="G73" s="49" t="s">
        <v>34</v>
      </c>
      <c r="H73" s="74"/>
      <c r="I73" s="13"/>
    </row>
    <row r="74" spans="1:9" ht="12.75" customHeight="1">
      <c r="A74" s="32"/>
      <c r="B74" s="111" t="s">
        <v>56</v>
      </c>
      <c r="C74" s="111"/>
      <c r="D74" s="111"/>
      <c r="E74" s="111"/>
      <c r="F74" s="111"/>
      <c r="G74" s="108"/>
      <c r="H74" s="90"/>
      <c r="I74" s="13"/>
    </row>
    <row r="75" spans="1:9" ht="12.75" customHeight="1">
      <c r="A75" s="32"/>
      <c r="B75" s="111" t="s">
        <v>52</v>
      </c>
      <c r="C75" s="111"/>
      <c r="D75" s="111"/>
      <c r="E75" s="111"/>
      <c r="F75" s="111"/>
      <c r="G75" s="108"/>
      <c r="H75" s="90"/>
      <c r="I75" s="13"/>
    </row>
    <row r="76" spans="1:9" ht="12.75" customHeight="1">
      <c r="A76" s="32"/>
      <c r="B76" s="111" t="s">
        <v>53</v>
      </c>
      <c r="C76" s="111"/>
      <c r="D76" s="111"/>
      <c r="E76" s="111"/>
      <c r="F76" s="111"/>
      <c r="G76" s="108"/>
      <c r="H76" s="90"/>
      <c r="I76" s="13"/>
    </row>
    <row r="77" spans="1:9" ht="12.75" customHeight="1">
      <c r="A77" s="32"/>
      <c r="B77" s="111" t="s">
        <v>57</v>
      </c>
      <c r="C77" s="111"/>
      <c r="D77" s="111"/>
      <c r="E77" s="111"/>
      <c r="F77" s="111"/>
      <c r="G77" s="108"/>
      <c r="H77" s="90"/>
      <c r="I77" s="13"/>
    </row>
    <row r="78" spans="1:9" ht="12.75" customHeight="1">
      <c r="A78" s="32"/>
      <c r="B78" s="111" t="s">
        <v>26</v>
      </c>
      <c r="C78" s="111"/>
      <c r="D78" s="111"/>
      <c r="E78" s="111"/>
      <c r="F78" s="111"/>
      <c r="G78" s="108"/>
      <c r="H78" s="90"/>
      <c r="I78" s="13"/>
    </row>
    <row r="79" spans="1:9" ht="12.75" customHeight="1">
      <c r="A79" s="32"/>
      <c r="B79" s="111" t="s">
        <v>54</v>
      </c>
      <c r="C79" s="111"/>
      <c r="D79" s="111"/>
      <c r="E79" s="111"/>
      <c r="F79" s="111"/>
      <c r="G79" s="108"/>
      <c r="H79" s="90"/>
      <c r="I79" s="13"/>
    </row>
    <row r="80" spans="1:9" ht="12.75" customHeight="1">
      <c r="A80" s="32"/>
      <c r="B80" s="111" t="s">
        <v>55</v>
      </c>
      <c r="C80" s="111"/>
      <c r="D80" s="111"/>
      <c r="E80" s="111"/>
      <c r="F80" s="111"/>
      <c r="G80" s="108"/>
      <c r="H80" s="90"/>
      <c r="I80" s="13"/>
    </row>
    <row r="81" spans="1:9" ht="12.75" customHeight="1">
      <c r="A81" s="32"/>
      <c r="B81" s="111" t="s">
        <v>11</v>
      </c>
      <c r="C81" s="111"/>
      <c r="D81" s="111"/>
      <c r="E81" s="111"/>
      <c r="F81" s="111"/>
      <c r="G81" s="108"/>
      <c r="H81" s="90"/>
      <c r="I81" s="13"/>
    </row>
    <row r="82" spans="1:9" ht="12.75">
      <c r="A82" s="32"/>
      <c r="B82" s="111" t="s">
        <v>12</v>
      </c>
      <c r="C82" s="111"/>
      <c r="D82" s="111"/>
      <c r="E82" s="111"/>
      <c r="F82" s="111"/>
      <c r="G82" s="108"/>
      <c r="H82" s="90"/>
      <c r="I82" s="13"/>
    </row>
    <row r="83" spans="1:9" ht="12.75" customHeight="1">
      <c r="A83" s="32"/>
      <c r="B83" s="111" t="s">
        <v>10</v>
      </c>
      <c r="C83" s="111"/>
      <c r="D83" s="111"/>
      <c r="E83" s="111"/>
      <c r="F83" s="111"/>
      <c r="G83" s="108"/>
      <c r="H83" s="90"/>
      <c r="I83" s="13"/>
    </row>
    <row r="84" spans="1:9" ht="12.75" customHeight="1">
      <c r="A84" s="32"/>
      <c r="B84" s="128" t="s">
        <v>23</v>
      </c>
      <c r="C84" s="128"/>
      <c r="D84" s="128"/>
      <c r="E84" s="128"/>
      <c r="F84" s="128"/>
      <c r="G84" s="109">
        <f>SUM(G74:G83)</f>
        <v>0</v>
      </c>
      <c r="H84" s="90"/>
      <c r="I84" s="13"/>
    </row>
    <row r="85" spans="1:9" ht="12.75">
      <c r="A85" s="1"/>
      <c r="B85" s="1"/>
      <c r="C85" s="1"/>
      <c r="D85" s="1"/>
      <c r="E85" s="1"/>
      <c r="F85" s="1"/>
      <c r="G85" s="3"/>
      <c r="H85" s="87"/>
      <c r="I85" s="13"/>
    </row>
    <row r="86" spans="1:9" ht="12.75" customHeight="1">
      <c r="A86" s="126" t="s">
        <v>3</v>
      </c>
      <c r="B86" s="126"/>
      <c r="C86" s="64">
        <v>0.05</v>
      </c>
      <c r="D86" s="35"/>
      <c r="E86" s="126" t="s">
        <v>4</v>
      </c>
      <c r="F86" s="126"/>
      <c r="G86" s="36"/>
      <c r="H86" s="91">
        <f>(H52+H71)*C86</f>
        <v>0</v>
      </c>
      <c r="I86" s="13"/>
    </row>
    <row r="87" spans="1:9" s="26" customFormat="1" ht="12.75">
      <c r="A87" s="38"/>
      <c r="B87" s="38"/>
      <c r="C87" s="39"/>
      <c r="D87" s="39"/>
      <c r="E87" s="38"/>
      <c r="F87" s="38"/>
      <c r="G87" s="40"/>
      <c r="H87" s="92"/>
      <c r="I87" s="41"/>
    </row>
    <row r="88" spans="1:9" ht="12.75">
      <c r="A88" s="126" t="s">
        <v>27</v>
      </c>
      <c r="B88" s="126"/>
      <c r="C88" s="35"/>
      <c r="D88" s="35"/>
      <c r="E88" s="34"/>
      <c r="F88" s="34"/>
      <c r="G88" s="36"/>
      <c r="H88" s="91">
        <f>(E21+E25)*H38*1/2+(E29+E33)*(D29-D30)/2</f>
        <v>0</v>
      </c>
      <c r="I88" s="13"/>
    </row>
    <row r="89" spans="1:9" ht="12.75">
      <c r="A89" s="1"/>
      <c r="B89" s="4"/>
      <c r="C89" s="12"/>
      <c r="D89" s="12"/>
      <c r="E89" s="1"/>
      <c r="F89" s="1"/>
      <c r="G89" s="3"/>
      <c r="H89" s="74"/>
      <c r="I89" s="13"/>
    </row>
    <row r="90" spans="1:9" ht="12.75">
      <c r="A90" s="7" t="s">
        <v>41</v>
      </c>
      <c r="B90" s="7"/>
      <c r="C90" s="7"/>
      <c r="D90" s="7"/>
      <c r="E90" s="7"/>
      <c r="F90" s="9"/>
      <c r="G90" s="9"/>
      <c r="H90" s="80">
        <f>H52+H71+H86+H88</f>
        <v>0</v>
      </c>
      <c r="I90" s="13"/>
    </row>
    <row r="91" ht="12.75">
      <c r="I91" s="13"/>
    </row>
    <row r="92" ht="12.75">
      <c r="I92" s="13"/>
    </row>
    <row r="93" spans="1:9" ht="12.75">
      <c r="A93" s="1"/>
      <c r="B93" s="1"/>
      <c r="C93" s="1"/>
      <c r="D93" s="1"/>
      <c r="E93" s="1"/>
      <c r="F93" s="3"/>
      <c r="G93" s="3"/>
      <c r="H93" s="11"/>
      <c r="I93" s="13"/>
    </row>
    <row r="94" spans="1:9" ht="12.75">
      <c r="A94" s="1"/>
      <c r="B94" s="1"/>
      <c r="C94" s="1"/>
      <c r="D94" s="1"/>
      <c r="E94" s="1"/>
      <c r="F94" s="1"/>
      <c r="G94" s="2"/>
      <c r="H94" s="11"/>
      <c r="I94" s="13"/>
    </row>
    <row r="95" spans="1:9" ht="12.75">
      <c r="A95" s="1"/>
      <c r="B95" s="1"/>
      <c r="C95" s="1"/>
      <c r="D95" s="1"/>
      <c r="E95" s="1"/>
      <c r="F95" s="1"/>
      <c r="G95" s="1"/>
      <c r="H95" s="6"/>
      <c r="I95" s="13"/>
    </row>
    <row r="96" spans="1:9" ht="12.75">
      <c r="A96" s="1"/>
      <c r="B96" s="1"/>
      <c r="C96" s="1"/>
      <c r="D96" s="1"/>
      <c r="E96" s="1"/>
      <c r="F96" s="1"/>
      <c r="G96" s="2"/>
      <c r="H96" s="11"/>
      <c r="I96" s="13"/>
    </row>
    <row r="97" spans="1:9" ht="12.75">
      <c r="A97" s="4"/>
      <c r="B97" s="4"/>
      <c r="C97" s="4"/>
      <c r="D97" s="4"/>
      <c r="E97" s="4"/>
      <c r="F97" s="3"/>
      <c r="G97" s="3"/>
      <c r="H97" s="14"/>
      <c r="I97" s="13"/>
    </row>
    <row r="98" spans="1:9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</sheetData>
  <sheetProtection selectLockedCells="1"/>
  <mergeCells count="71">
    <mergeCell ref="A86:B86"/>
    <mergeCell ref="E42:F42"/>
    <mergeCell ref="B79:F79"/>
    <mergeCell ref="E31:F31"/>
    <mergeCell ref="B60:F60"/>
    <mergeCell ref="B59:F59"/>
    <mergeCell ref="E34:F34"/>
    <mergeCell ref="E35:F35"/>
    <mergeCell ref="E36:F36"/>
    <mergeCell ref="E47:F47"/>
    <mergeCell ref="E44:F44"/>
    <mergeCell ref="E22:F22"/>
    <mergeCell ref="E23:F23"/>
    <mergeCell ref="E28:F28"/>
    <mergeCell ref="E29:F29"/>
    <mergeCell ref="E26:F26"/>
    <mergeCell ref="E24:F24"/>
    <mergeCell ref="A88:B88"/>
    <mergeCell ref="A38:B38"/>
    <mergeCell ref="B65:F65"/>
    <mergeCell ref="B55:E55"/>
    <mergeCell ref="B63:F63"/>
    <mergeCell ref="A33:B36"/>
    <mergeCell ref="E46:F46"/>
    <mergeCell ref="E86:F86"/>
    <mergeCell ref="B84:F84"/>
    <mergeCell ref="B83:F83"/>
    <mergeCell ref="A12:B12"/>
    <mergeCell ref="A10:B10"/>
    <mergeCell ref="E27:F27"/>
    <mergeCell ref="A21:B24"/>
    <mergeCell ref="E20:F20"/>
    <mergeCell ref="E21:F21"/>
    <mergeCell ref="A14:B14"/>
    <mergeCell ref="C14:E14"/>
    <mergeCell ref="B78:F78"/>
    <mergeCell ref="B77:F77"/>
    <mergeCell ref="B76:F76"/>
    <mergeCell ref="B75:F75"/>
    <mergeCell ref="B74:F74"/>
    <mergeCell ref="B69:F69"/>
    <mergeCell ref="B68:F68"/>
    <mergeCell ref="B61:F61"/>
    <mergeCell ref="E43:F43"/>
    <mergeCell ref="C8:E8"/>
    <mergeCell ref="A8:B8"/>
    <mergeCell ref="C13:E13"/>
    <mergeCell ref="A9:B9"/>
    <mergeCell ref="A11:B11"/>
    <mergeCell ref="A13:B13"/>
    <mergeCell ref="C9:E9"/>
    <mergeCell ref="C10:E10"/>
    <mergeCell ref="C11:E11"/>
    <mergeCell ref="C12:E12"/>
    <mergeCell ref="A25:B28"/>
    <mergeCell ref="E45:F45"/>
    <mergeCell ref="E32:F32"/>
    <mergeCell ref="E33:F33"/>
    <mergeCell ref="B67:F67"/>
    <mergeCell ref="B66:F66"/>
    <mergeCell ref="E25:F25"/>
    <mergeCell ref="A29:B32"/>
    <mergeCell ref="B56:E56"/>
    <mergeCell ref="E30:F30"/>
    <mergeCell ref="B64:F64"/>
    <mergeCell ref="B62:F62"/>
    <mergeCell ref="B58:F58"/>
    <mergeCell ref="B57:F57"/>
    <mergeCell ref="B82:F82"/>
    <mergeCell ref="B81:F81"/>
    <mergeCell ref="B80:F80"/>
  </mergeCells>
  <conditionalFormatting sqref="H1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IWGA-SIG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Orsolya Bagdi</dc:creator>
  <cp:keywords/>
  <dc:description/>
  <cp:lastModifiedBy>Eva Estevan</cp:lastModifiedBy>
  <dcterms:created xsi:type="dcterms:W3CDTF">2003-01-10T14:33:21Z</dcterms:created>
  <dcterms:modified xsi:type="dcterms:W3CDTF">2017-08-28T15:26:10Z</dcterms:modified>
  <cp:category/>
  <cp:version/>
  <cp:contentType/>
  <cp:contentStatus/>
</cp:coreProperties>
</file>